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<sst xmlns="http://schemas.openxmlformats.org/spreadsheetml/2006/main" count="362" uniqueCount="154">
  <si>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</si>
  <si>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</si>
  <si>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</si>
  <si>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</si>
  <si>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</si>
  <si>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</si>
  <si>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</si>
  <si>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</si>
  <si>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</si>
  <si>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</si>
  <si>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</si>
  <si>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</si>
  <si>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</si>
  <si>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</si>
  <si>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</si>
  <si>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</si>
  <si>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</si>
  <si>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</si>
  <si>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</si>
  <si>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</si>
  <si>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</si>
  <si>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</si>
  <si>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</si>
  <si>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</si>
  <si>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</si>
  <si>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</si>
  <si>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</si>
  <si>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</si>
  <si>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</si>
  <si>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</si>
  <si>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</si>
  <si>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</si>
  <si>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</si>
  <si>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</si>
  <si>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</si>
  <si>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</si>
  <si>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</si>
  <si>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</si>
  <si>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</si>
  <si>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</si>
  <si>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</si>
  <si>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</si>
  <si>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</si>
  <si>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</si>
  <si>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</si>
  <si>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</si>
  <si>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</si>
  <si>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</si>
  <si>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</si>
  <si>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</si>
  <si>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</si>
  <si>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</si>
  <si>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</si>
  <si>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</si>
  <si>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</si>
  <si>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</si>
  <si>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</si>
  <si>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</si>
  <si>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</si>
  <si>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</si>
  <si>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</si>
  <si>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</si>
  <si>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</si>
  <si>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</si>
  <si>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</si>
  <si>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</si>
  <si>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</si>
  <si>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</si>
  <si>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</si>
  <si>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</si>
  <si>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</si>
  <si>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</si>
  <si>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</si>
  <si>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</si>
  <si>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</si>
  <si>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</si>
  <si>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</si>
  <si>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</si>
  <si>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</si>
  <si>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</si>
  <si>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</si>
  <si>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</si>
  <si>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</si>
  <si>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</si>
  <si>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</si>
  <si>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</si>
  <si>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</si>
  <si>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</si>
  <si>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</si>
  <si>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</si>
  <si>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</si>
  <si>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</si>
  <si>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</si>
  <si>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</si>
  <si>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</si>
  <si>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</si>
  <si>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</si>
  <si>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</si>
  <si>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</si>
  <si>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</si>
  <si>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</si>
  <si>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</si>
  <si>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</si>
  <si>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</si>
  <si>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</si>
  <si>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</si>
  <si>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</si>
  <si>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</si>
  <si>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</si>
  <si>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</si>
  <si>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</si>
  <si>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</si>
  <si>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</si>
  <si>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</si>
  <si>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</si>
  <si>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</si>
  <si>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</si>
  <si>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</si>
  <si>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</si>
  <si>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</si>
  <si>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</si>
  <si>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</si>
  <si>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</si>
  <si>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</si>
  <si>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</si>
  <si>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</si>
  <si>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</si>
  <si>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</si>
  <si>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</si>
  <si>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</si>
  <si>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</si>
  <si>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</si>
  <si>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</si>
  <si>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</si>
  <si>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</si>
  <si>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</si>
  <si>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</si>
  <si>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</si>
  <si>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</si>
  <si>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</si>
  <si>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</si>
  <si>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</si>
  <si>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</si>
  <si>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</si>
  <si>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</si>
  <si>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</si>
  <si>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</si>
  <si>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</si>
  <si>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</si>
  <si>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</si>
  <si>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</si>
  <si>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</si>
  <si>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3.10.20</t>
  </si>
  <si>
    <t>Source:  USDA WASDE Report 3.10.20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</si>
</sst>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0.10473139477575161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 val="autoZero"/>
        <c:auto val="1"/>
        <c:lblOffset val="100"/>
        <c:tickLblSkip val="3"/>
        <c:noMultiLvlLbl val="0"/>
      </c:catAx>
      <c:valAx>
        <c:axId val="23948800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3558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 val="autoZero"/>
        <c:auto val="0"/>
        <c:lblOffset val="100"/>
        <c:tickLblSkip val="3"/>
        <c:tickMarkSkip val="2"/>
        <c:noMultiLvlLbl val="0"/>
      </c:catAx>
      <c:valAx>
        <c:axId val="32451332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80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43</c:v>
                </c:pt>
                <c:pt idx="46">
                  <c:v>29</c:v>
                </c:pt>
              </c:numCache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 val="autoZero"/>
        <c:auto val="1"/>
        <c:lblOffset val="100"/>
        <c:tickLblSkip val="3"/>
        <c:noMultiLvlLbl val="0"/>
      </c:catAx>
      <c:valAx>
        <c:axId val="608046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12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2223</c:v>
                </c:pt>
                <c:pt idx="46">
                  <c:v>2233</c:v>
                </c:pt>
              </c:numCache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6996"/>
        <c:crosses val="autoZero"/>
        <c:auto val="1"/>
        <c:lblOffset val="100"/>
        <c:tickLblSkip val="3"/>
        <c:noMultiLvlLbl val="0"/>
      </c:catAx>
      <c:valAx>
        <c:axId val="2622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0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</c:numCache>
            </c:numRef>
          </c:val>
        </c:ser>
        <c:axId val="34716373"/>
        <c:axId val="44011902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11902"/>
        <c:crosses val="autoZero"/>
        <c:auto val="0"/>
        <c:lblOffset val="100"/>
        <c:tickLblSkip val="3"/>
        <c:tickMarkSkip val="2"/>
        <c:noMultiLvlLbl val="0"/>
      </c:catAx>
      <c:valAx>
        <c:axId val="4401190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6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</c:numCache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 val="autoZero"/>
        <c:auto val="0"/>
        <c:lblOffset val="100"/>
        <c:tickLblSkip val="3"/>
        <c:tickMarkSkip val="2"/>
        <c:noMultiLvlLbl val="0"/>
      </c:catAx>
      <c:valAx>
        <c:axId val="819428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27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4482</c:v>
                </c:pt>
              </c:numCache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 val="autoZero"/>
        <c:auto val="0"/>
        <c:lblOffset val="100"/>
        <c:tickLblSkip val="3"/>
        <c:tickMarkSkip val="2"/>
        <c:noMultiLvlLbl val="0"/>
      </c:catAx>
      <c:valAx>
        <c:axId val="59756914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1825</c:v>
                </c:pt>
              </c:numCache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0"/>
        <c:lblOffset val="100"/>
        <c:tickLblSkip val="3"/>
        <c:tickMarkSkip val="2"/>
        <c:noMultiLvlLbl val="0"/>
      </c:catAx>
      <c:valAx>
        <c:axId val="8471836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8.7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auto val="0"/>
        <c:lblOffset val="100"/>
        <c:tickLblSkip val="3"/>
        <c:tickMarkSkip val="2"/>
        <c:noMultiLvlLbl val="0"/>
      </c:catAx>
      <c:valAx>
        <c:axId val="15130086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0.10473139477575161</c:v>
                </c:pt>
              </c:numCache>
            </c:numRef>
          </c:val>
        </c:ser>
        <c:axId val="1953047"/>
        <c:axId val="17577424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8.7</c:v>
                </c:pt>
              </c:numCache>
            </c:numRef>
          </c:val>
          <c:smooth val="0"/>
        </c:ser>
        <c:axId val="23979089"/>
        <c:axId val="14485210"/>
      </c:line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 val="autoZero"/>
        <c:auto val="0"/>
        <c:lblOffset val="100"/>
        <c:tickLblSkip val="3"/>
        <c:tickMarkSkip val="4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53047"/>
        <c:crossesAt val="1"/>
        <c:crossBetween val="between"/>
        <c:dispUnits/>
      </c:valAx>
      <c:catAx>
        <c:axId val="23979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85210"/>
        <c:crosses val="autoZero"/>
        <c:auto val="0"/>
        <c:lblOffset val="100"/>
        <c:tickLblSkip val="1"/>
        <c:noMultiLvlLbl val="0"/>
      </c:catAx>
      <c:valAx>
        <c:axId val="1448521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9790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47.4 bu/A and USDA estimated 76.1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c4195c4-a3c4-4143-a8c9-e2eb042ad52c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47.4 bu./acre and USDA estimated 76.1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0d295b0-34ab-4d66-a192-bfc2dfeb3a20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bd8cafc-2017-4f8b-b6c5-927aa72d6e9e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92180f-f1db-4f41-900a-1b6677fca1ed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6fc8a5f-d761-4fad-bb83-c275f3dbc4e3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47.4 bu./acre and USDA estimated 76.1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6094c8f-92f7-40b3-92aa-4200873f6126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3f4f71f-b721-4e76-9bfa-6d23ccf81fb3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578f880-a374-48c8-8594-efdf2d4e1b40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a61a1ba-5068-4375-9f7d-590a7a23ab4d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47.4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76.1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4ba52c3-d91a-46b3-90f5-aed42058b9ca}" type="TxLink">
            <a:rPr lang="en-US" cap="none" sz="1100" b="1" i="0" u="none" baseline="0">
              <a:solidFill>
                <a:srgbClr val="000000"/>
              </a:solidFill>
            </a:rPr>
            <a:t>Source:  USDA WASDE Report 3.10.20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3.10.20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76.1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47.4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0.985545335085414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3558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909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15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4482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2105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88</v>
      </c>
      <c r="AW18" s="144">
        <v>99</v>
      </c>
      <c r="AX18" s="89">
        <f>AV18</f>
        <v>88</v>
      </c>
      <c r="AY18" s="89">
        <f>AX18</f>
        <v>88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43</v>
      </c>
      <c r="AW19" s="144">
        <v>29</v>
      </c>
      <c r="AX19" s="89">
        <f>AV19</f>
        <v>43</v>
      </c>
      <c r="AY19" s="89">
        <f>AX19</f>
        <v>43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131</v>
      </c>
      <c r="AW20" s="82">
        <f>AW19+AW18</f>
        <v>128</v>
      </c>
      <c r="AX20" s="82">
        <f>AX19+AX18</f>
        <v>131</v>
      </c>
      <c r="AY20" s="82">
        <f t="shared" si="17"/>
        <v>131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2223</v>
      </c>
      <c r="AW21" s="82">
        <f>SUM(AW17:AW19)</f>
        <v>2233</v>
      </c>
      <c r="AX21" s="82">
        <f t="shared" si="21"/>
        <v>2223</v>
      </c>
      <c r="AY21" s="82">
        <f>SUM(AY17:AY19)</f>
        <v>2223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1825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82">
        <v>4058</v>
      </c>
      <c r="AX25" s="82">
        <f t="shared" si="24"/>
        <v>3971</v>
      </c>
      <c r="AY25" s="82">
        <f t="shared" si="24"/>
        <v>3971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82">
        <v>425</v>
      </c>
      <c r="AX27" s="82">
        <f t="shared" si="27"/>
        <v>-39.62650602409667</v>
      </c>
      <c r="AY27" s="82">
        <f t="shared" si="27"/>
        <v>1036.1999999999998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0.2289095945605641</v>
      </c>
      <c r="AW32" s="108">
        <f>AW27/AW25</f>
        <v>0.10473139477575161</v>
      </c>
      <c r="AX32" s="108">
        <f t="shared" si="34"/>
        <v>-0.009978974068017293</v>
      </c>
      <c r="AY32" s="108">
        <f t="shared" si="34"/>
        <v>0.2609418282548476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8.7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88</v>
      </c>
      <c r="M48" s="51">
        <f>'Soybean Annual Balance Sheet'!$AV$19</f>
        <v>43</v>
      </c>
      <c r="N48" s="51">
        <f>'Soybean Annual Balance Sheet'!$AV$21</f>
        <v>2223</v>
      </c>
      <c r="O48" s="51">
        <f>'Soybean Annual Balance Sheet'!$AV$23</f>
        <v>1748</v>
      </c>
      <c r="P48" s="51">
        <f>'Soybean Annual Balance Sheet'!$AV$25</f>
        <v>3971</v>
      </c>
      <c r="Q48" s="51">
        <f>'Soybean Annual Balance Sheet'!$AV$27</f>
        <v>909</v>
      </c>
      <c r="R48" s="17"/>
      <c r="S48" s="17"/>
      <c r="T48" s="52"/>
      <c r="U48" s="53">
        <f>'Soybean Annual Balance Sheet'!$AV$32</f>
        <v>0.2289095945605641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76.1</v>
      </c>
      <c r="E49" s="57">
        <f>'Soybean Annual Balance Sheet'!$AW$9</f>
        <v>75</v>
      </c>
      <c r="F49" s="58">
        <f>'Soybean Annual Balance Sheet'!$AW$10</f>
        <v>47.4</v>
      </c>
      <c r="G49" s="59">
        <f>'Soybean Annual Balance Sheet'!$AW$12</f>
        <v>3558</v>
      </c>
      <c r="H49" s="59">
        <f>'Soybean Annual Balance Sheet'!$AW$13</f>
        <v>909</v>
      </c>
      <c r="I49" s="59">
        <f>'Soybean Annual Balance Sheet'!$AW$14</f>
        <v>15</v>
      </c>
      <c r="J49" s="59">
        <f>'Soybean Annual Balance Sheet'!$AW$15</f>
        <v>4482</v>
      </c>
      <c r="K49" s="59">
        <f>'Soybean Annual Balance Sheet'!$AW$17</f>
        <v>2105</v>
      </c>
      <c r="L49" s="59">
        <f>'Soybean Annual Balance Sheet'!$AW$18</f>
        <v>99</v>
      </c>
      <c r="M49" s="59">
        <f>'Soybean Annual Balance Sheet'!$AW$19</f>
        <v>29</v>
      </c>
      <c r="N49" s="59">
        <f>'Soybean Annual Balance Sheet'!$AW$21</f>
        <v>2233</v>
      </c>
      <c r="O49" s="59">
        <f>'Soybean Annual Balance Sheet'!$AW$23</f>
        <v>1825</v>
      </c>
      <c r="P49" s="59">
        <f>'Soybean Annual Balance Sheet'!$AW$25</f>
        <v>4058</v>
      </c>
      <c r="Q49" s="59">
        <f>'Soybean Annual Balance Sheet'!$AW$27</f>
        <v>425</v>
      </c>
      <c r="R49" s="56"/>
      <c r="S49" s="56"/>
      <c r="T49" s="60"/>
      <c r="U49" s="61">
        <f>'Soybean Annual Balance Sheet'!$AW$32</f>
        <v>0.10473139477575161</v>
      </c>
      <c r="V49" s="56"/>
      <c r="W49" s="62">
        <f>'Soybean Annual Balance Sheet'!$AW$34</f>
        <v>8.7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2020-03-10T16:42:57Z</dcterms:modified>
  <cp:category/>
  <cp:version/>
  <cp:contentType/>
  <cp:contentStatus/>
</cp:coreProperties>
</file>